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xr:revisionPtr revIDLastSave="1" documentId="11_01B691DD9D51DED2C37F048EDD9AE8D0BFD24315" xr6:coauthVersionLast="47" xr6:coauthVersionMax="47" xr10:uidLastSave="{64E3C972-C6EB-43FC-A53E-83824DD4F5A5}"/>
  <bookViews>
    <workbookView xWindow="0" yWindow="0" windowWidth="0" windowHeight="0" xr2:uid="{00000000-000D-0000-FFFF-FFFF00000000}"/>
  </bookViews>
  <sheets>
    <sheet name="Lifestyle Goals" sheetId="1" r:id="rId1"/>
    <sheet name="Expenses" sheetId="2" r:id="rId2"/>
    <sheet name="Property Goal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D24" i="3" s="1"/>
  <c r="D25" i="3" s="1"/>
  <c r="D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" i="3"/>
  <c r="C23" i="2"/>
  <c r="C25" i="2" s="1"/>
  <c r="C32" i="1"/>
  <c r="E30" i="1"/>
  <c r="D30" i="1"/>
  <c r="E20" i="1"/>
  <c r="D20" i="1"/>
  <c r="E10" i="1"/>
  <c r="D10" i="1"/>
  <c r="C35" i="1" l="1"/>
  <c r="C34" i="1"/>
  <c r="F22" i="3"/>
  <c r="F24" i="3" s="1"/>
  <c r="F25" i="3" s="1"/>
  <c r="F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B1" authorId="0" shapeId="0" xr:uid="{00000000-0006-0000-0200-000001000000}">
      <text>
        <r>
          <rPr>
            <sz val="10"/>
            <color rgb="FF000000"/>
            <rFont val="Arial"/>
          </rPr>
          <t>Mortgage, management fees, service charge, contingencies, bills, etc</t>
        </r>
      </text>
    </comment>
  </commentList>
</comments>
</file>

<file path=xl/sharedStrings.xml><?xml version="1.0" encoding="utf-8"?>
<sst xmlns="http://schemas.openxmlformats.org/spreadsheetml/2006/main" count="72" uniqueCount="64">
  <si>
    <t>If you're a Google Drive user, use "File &gt; Make A Copy" to create an editable version in your own account</t>
  </si>
  <si>
    <t>H A V I N G</t>
  </si>
  <si>
    <t>DESCRIPTION</t>
  </si>
  <si>
    <t>COST (Monthly)</t>
  </si>
  <si>
    <t>ONE TIME COST</t>
  </si>
  <si>
    <t>Fancy car</t>
  </si>
  <si>
    <t>TOTAL</t>
  </si>
  <si>
    <t>B E I N G</t>
  </si>
  <si>
    <t>TO MAKE IT HAPPEN</t>
  </si>
  <si>
    <t>Fit</t>
  </si>
  <si>
    <t>Gym membership</t>
  </si>
  <si>
    <t>D O I N G</t>
  </si>
  <si>
    <t>Playing golf twice per week</t>
  </si>
  <si>
    <t>Family holiday twice per year</t>
  </si>
  <si>
    <t>Monthly Expenses (w/30% buffer):</t>
  </si>
  <si>
    <t>Employment income</t>
  </si>
  <si>
    <t>&lt;&lt; If you've got a job, enter your monthly take-home pay here</t>
  </si>
  <si>
    <t>Target Monthly Property Income (with job)</t>
  </si>
  <si>
    <t>&lt;&lt; You can have your dream lifestyle when your properties are making this much money</t>
  </si>
  <si>
    <t>Target Monthly Property Income (without job)</t>
  </si>
  <si>
    <t>&lt;&lt; You can quit your job when your properties are making this much money!</t>
  </si>
  <si>
    <t>Steps Now</t>
  </si>
  <si>
    <t>Tomorrow</t>
  </si>
  <si>
    <t>Day After</t>
  </si>
  <si>
    <t>This document adapted from:</t>
  </si>
  <si>
    <t>http://www.technotheory.com/2007/06/dreamline-worksheet-a-follow-up-to-the-four-hour-workweek/</t>
  </si>
  <si>
    <t>M O N T H L Y   T O T A L S</t>
  </si>
  <si>
    <t>Rent/Mortgage</t>
  </si>
  <si>
    <t>Property Taxes</t>
  </si>
  <si>
    <t>Education/Tuition</t>
  </si>
  <si>
    <t>Credit Card Minimum Payments</t>
  </si>
  <si>
    <t>Car Payments</t>
  </si>
  <si>
    <t>Other Loan Payments</t>
  </si>
  <si>
    <t>Car Insurance</t>
  </si>
  <si>
    <t>Home Insurance</t>
  </si>
  <si>
    <t>Life Insurance</t>
  </si>
  <si>
    <t>Health/Dental Insurance</t>
  </si>
  <si>
    <t>Telephone</t>
  </si>
  <si>
    <t>Cable/TV</t>
  </si>
  <si>
    <t>Heating/Electricity</t>
  </si>
  <si>
    <t>Water</t>
  </si>
  <si>
    <t>Gasoline</t>
  </si>
  <si>
    <t>Public Transportation</t>
  </si>
  <si>
    <t>Groceries</t>
  </si>
  <si>
    <t>Eating Out</t>
  </si>
  <si>
    <t>Subscriptions (Online and Offline)</t>
  </si>
  <si>
    <t>Memberships</t>
  </si>
  <si>
    <t>Miscellaneous</t>
  </si>
  <si>
    <t>TOTAL SPENT FOR MONTH</t>
  </si>
  <si>
    <t>DREAMLINE BUFFER</t>
  </si>
  <si>
    <t>Monthly Income</t>
  </si>
  <si>
    <t>Monthly expenses</t>
  </si>
  <si>
    <t>Monthly Profits</t>
  </si>
  <si>
    <t>Current properties</t>
  </si>
  <si>
    <t>Cash flow / Product Description</t>
  </si>
  <si>
    <t>Envisioned Monthly income</t>
  </si>
  <si>
    <t>Envisioned monthly expenses</t>
  </si>
  <si>
    <t>Profits</t>
  </si>
  <si>
    <t>2-bed London flat</t>
  </si>
  <si>
    <t>4-bed Kent house</t>
  </si>
  <si>
    <t>Per Month</t>
  </si>
  <si>
    <t>Annual</t>
  </si>
  <si>
    <t>Total Annual(Current + New)</t>
  </si>
  <si>
    <t>Total Monthly(Current + 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</si>
</sst>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\ #,##0.00"/>
    <numFmt numFmtId="165" formatCode="&quot;$&quot;#,##0.00"/>
  </numFmts>
  <fonts count="22">
    <font>
      <sz val="10"/>
      <color rgb="FF000000"/>
      <name val="Arial"/>
    </font>
    <font>
      <sz val="12"/>
      <color rgb="FF7D8331"/>
      <name val="Arial"/>
    </font>
    <font>
      <sz val="12"/>
      <color rgb="FFFFFFFF"/>
      <name val="Arial"/>
    </font>
    <font>
      <b/>
      <sz val="12"/>
      <color rgb="FF000000"/>
      <name val="Arial"/>
    </font>
    <font>
      <b/>
      <sz val="12"/>
      <color rgb="FF3C5294"/>
      <name val="Arial"/>
    </font>
    <font>
      <sz val="10"/>
      <color rgb="FF7D8331"/>
      <name val="Arial"/>
    </font>
    <font>
      <sz val="10"/>
      <color rgb="FF000000"/>
      <name val="Arial"/>
    </font>
    <font>
      <sz val="10"/>
      <color rgb="FF222F58"/>
      <name val="Arial"/>
    </font>
    <font>
      <sz val="10"/>
      <color rgb="FFFFFFFF"/>
      <name val="Arial"/>
    </font>
    <font>
      <sz val="12"/>
      <color rgb="FF3356C7"/>
      <name val="Arial"/>
    </font>
    <font>
      <sz val="10"/>
      <color rgb="FF3C5294"/>
      <name val="Arial"/>
    </font>
    <font>
      <sz val="12"/>
      <color rgb="FF3C5294"/>
      <name val="Arial"/>
    </font>
    <font>
      <b/>
      <sz val="12"/>
      <color rgb="FF7D8331"/>
      <name val="Arial"/>
    </font>
    <font>
      <u/>
      <sz val="10"/>
      <color rgb="FF3356C7"/>
      <name val="Arial"/>
    </font>
    <font>
      <sz val="10"/>
      <color rgb="FFC3C971"/>
      <name val="Arial"/>
    </font>
    <font>
      <sz val="12"/>
      <color rgb="FF000000"/>
      <name val="Arial"/>
    </font>
    <font>
      <b/>
      <sz val="10"/>
      <color rgb="FF000000"/>
      <name val="Arial"/>
    </font>
    <font>
      <sz val="12"/>
      <color rgb="FFA8B043"/>
      <name val="Arial"/>
    </font>
    <font>
      <b/>
      <sz val="10"/>
      <color rgb="FF3C5294"/>
      <name val="Arial"/>
    </font>
    <font>
      <i/>
      <sz val="10"/>
      <color rgb="FF222F58"/>
      <name val="Arial"/>
    </font>
    <font>
      <u/>
      <sz val="12"/>
      <color rgb="FF3356C7"/>
      <name val="Arial"/>
    </font>
    <font>
      <b/>
      <sz val="12"/>
      <color rgb="FF0B5394"/>
      <name val="Arial"/>
    </font>
  </fonts>
  <fills count="1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6FA8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Alignment="1">
      <alignment wrapText="1"/>
    </xf>
    <xf numFmtId="164" fontId="0" fillId="0" borderId="0" xfId="0" applyNumberFormat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wrapText="1"/>
    </xf>
    <xf numFmtId="0" fontId="0" fillId="4" borderId="0" xfId="0" applyFill="1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8" borderId="0" xfId="0" applyFill="1" applyAlignment="1">
      <alignment wrapText="1"/>
    </xf>
    <xf numFmtId="0" fontId="2" fillId="7" borderId="0" xfId="0" applyFont="1" applyFill="1" applyAlignment="1">
      <alignment horizontal="center" wrapText="1"/>
    </xf>
    <xf numFmtId="0" fontId="2" fillId="12" borderId="0" xfId="0" applyFont="1" applyFill="1" applyAlignment="1">
      <alignment wrapText="1"/>
    </xf>
    <xf numFmtId="0" fontId="11" fillId="12" borderId="0" xfId="0" applyFont="1" applyFill="1" applyAlignment="1">
      <alignment wrapText="1"/>
    </xf>
    <xf numFmtId="0" fontId="11" fillId="12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7" fillId="9" borderId="0" xfId="0" applyFont="1" applyFill="1" applyAlignment="1">
      <alignment horizontal="center" wrapText="1"/>
    </xf>
    <xf numFmtId="0" fontId="9" fillId="9" borderId="0" xfId="0" applyFont="1" applyFill="1" applyAlignment="1">
      <alignment wrapText="1"/>
    </xf>
    <xf numFmtId="164" fontId="9" fillId="9" borderId="0" xfId="0" applyNumberFormat="1" applyFont="1" applyFill="1" applyAlignment="1">
      <alignment horizontal="center" wrapText="1"/>
    </xf>
    <xf numFmtId="0" fontId="17" fillId="12" borderId="0" xfId="0" applyFont="1" applyFill="1" applyAlignment="1">
      <alignment horizontal="center" wrapText="1"/>
    </xf>
    <xf numFmtId="0" fontId="9" fillId="12" borderId="0" xfId="0" applyFont="1" applyFill="1" applyAlignment="1">
      <alignment wrapText="1"/>
    </xf>
    <xf numFmtId="164" fontId="9" fillId="12" borderId="0" xfId="0" applyNumberFormat="1" applyFont="1" applyFill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0" fontId="1" fillId="12" borderId="0" xfId="0" applyFont="1" applyFill="1" applyAlignment="1">
      <alignment wrapText="1"/>
    </xf>
    <xf numFmtId="0" fontId="11" fillId="12" borderId="0" xfId="0" applyFont="1" applyFill="1" applyAlignment="1">
      <alignment vertical="top" wrapText="1"/>
    </xf>
    <xf numFmtId="164" fontId="9" fillId="9" borderId="0" xfId="0" applyNumberFormat="1" applyFont="1" applyFill="1" applyAlignment="1">
      <alignment wrapText="1"/>
    </xf>
    <xf numFmtId="164" fontId="9" fillId="12" borderId="0" xfId="0" applyNumberFormat="1" applyFont="1" applyFill="1" applyAlignment="1">
      <alignment wrapText="1"/>
    </xf>
    <xf numFmtId="0" fontId="15" fillId="12" borderId="0" xfId="0" applyFont="1" applyFill="1" applyAlignment="1">
      <alignment wrapText="1"/>
    </xf>
    <xf numFmtId="0" fontId="20" fillId="10" borderId="0" xfId="0" applyFont="1" applyFill="1" applyAlignment="1">
      <alignment wrapText="1"/>
    </xf>
    <xf numFmtId="164" fontId="11" fillId="10" borderId="0" xfId="0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164" fontId="3" fillId="3" borderId="0" xfId="0" applyNumberFormat="1" applyFont="1" applyFill="1" applyAlignment="1">
      <alignment wrapText="1"/>
    </xf>
    <xf numFmtId="0" fontId="21" fillId="12" borderId="0" xfId="0" applyFont="1" applyFill="1" applyAlignment="1">
      <alignment wrapText="1"/>
    </xf>
    <xf numFmtId="0" fontId="11" fillId="11" borderId="0" xfId="0" applyFont="1" applyFill="1" applyAlignment="1">
      <alignment vertical="top" wrapText="1"/>
    </xf>
    <xf numFmtId="164" fontId="1" fillId="11" borderId="0" xfId="0" applyNumberFormat="1" applyFont="1" applyFill="1" applyAlignment="1">
      <alignment vertical="top" wrapText="1"/>
    </xf>
    <xf numFmtId="165" fontId="1" fillId="12" borderId="0" xfId="0" applyNumberFormat="1" applyFont="1" applyFill="1" applyAlignment="1">
      <alignment wrapText="1"/>
    </xf>
    <xf numFmtId="0" fontId="11" fillId="11" borderId="0" xfId="0" applyFont="1" applyFill="1" applyAlignment="1">
      <alignment wrapText="1"/>
    </xf>
    <xf numFmtId="164" fontId="1" fillId="11" borderId="0" xfId="0" applyNumberFormat="1" applyFont="1" applyFill="1" applyAlignment="1">
      <alignment wrapText="1"/>
    </xf>
    <xf numFmtId="165" fontId="12" fillId="12" borderId="0" xfId="0" applyNumberFormat="1" applyFont="1" applyFill="1" applyAlignment="1">
      <alignment wrapText="1"/>
    </xf>
    <xf numFmtId="165" fontId="1" fillId="12" borderId="0" xfId="0" applyNumberFormat="1" applyFont="1" applyFill="1" applyAlignment="1">
      <alignment vertical="top" wrapText="1"/>
    </xf>
    <xf numFmtId="0" fontId="4" fillId="12" borderId="0" xfId="0" applyFont="1" applyFill="1" applyAlignment="1">
      <alignment horizontal="center" wrapText="1"/>
    </xf>
    <xf numFmtId="0" fontId="15" fillId="0" borderId="0" xfId="0" applyFont="1" applyAlignment="1">
      <alignment wrapText="1"/>
    </xf>
    <xf numFmtId="0" fontId="8" fillId="7" borderId="0" xfId="0" applyFont="1" applyFill="1" applyAlignment="1">
      <alignment horizontal="center" wrapText="1"/>
    </xf>
    <xf numFmtId="0" fontId="10" fillId="9" borderId="0" xfId="0" applyFont="1" applyFill="1" applyAlignment="1">
      <alignment wrapText="1"/>
    </xf>
    <xf numFmtId="164" fontId="10" fillId="9" borderId="0" xfId="0" applyNumberFormat="1" applyFont="1" applyFill="1" applyAlignment="1">
      <alignment wrapText="1"/>
    </xf>
    <xf numFmtId="0" fontId="10" fillId="12" borderId="0" xfId="0" applyFont="1" applyFill="1" applyAlignment="1">
      <alignment wrapText="1"/>
    </xf>
    <xf numFmtId="164" fontId="10" fillId="12" borderId="0" xfId="0" applyNumberFormat="1" applyFont="1" applyFill="1" applyAlignment="1">
      <alignment wrapText="1"/>
    </xf>
    <xf numFmtId="0" fontId="6" fillId="12" borderId="0" xfId="0" applyFont="1" applyFill="1" applyAlignment="1">
      <alignment wrapText="1"/>
    </xf>
    <xf numFmtId="164" fontId="8" fillId="5" borderId="0" xfId="0" applyNumberFormat="1" applyFont="1" applyFill="1" applyAlignment="1">
      <alignment wrapText="1"/>
    </xf>
    <xf numFmtId="164" fontId="5" fillId="12" borderId="0" xfId="0" applyNumberFormat="1" applyFont="1" applyFill="1" applyAlignment="1">
      <alignment wrapText="1"/>
    </xf>
    <xf numFmtId="0" fontId="13" fillId="12" borderId="0" xfId="0" applyFont="1" applyFill="1" applyAlignment="1">
      <alignment vertical="top" wrapText="1"/>
    </xf>
    <xf numFmtId="165" fontId="6" fillId="12" borderId="0" xfId="0" applyNumberFormat="1" applyFont="1" applyFill="1" applyAlignment="1">
      <alignment wrapText="1"/>
    </xf>
    <xf numFmtId="0" fontId="7" fillId="12" borderId="0" xfId="0" applyFont="1" applyFill="1" applyAlignment="1">
      <alignment wrapText="1"/>
    </xf>
    <xf numFmtId="165" fontId="7" fillId="12" borderId="0" xfId="0" applyNumberFormat="1" applyFont="1" applyFill="1" applyAlignment="1">
      <alignment wrapText="1"/>
    </xf>
    <xf numFmtId="0" fontId="10" fillId="12" borderId="0" xfId="0" applyFont="1" applyFill="1" applyAlignment="1">
      <alignment vertical="top" wrapText="1"/>
    </xf>
    <xf numFmtId="0" fontId="7" fillId="12" borderId="0" xfId="0" applyFont="1" applyFill="1" applyAlignment="1">
      <alignment vertical="top" wrapText="1"/>
    </xf>
    <xf numFmtId="0" fontId="14" fillId="12" borderId="0" xfId="0" applyFont="1" applyFill="1" applyAlignment="1">
      <alignment vertical="top" wrapText="1"/>
    </xf>
    <xf numFmtId="0" fontId="19" fillId="12" borderId="0" xfId="0" applyFont="1" applyFill="1" applyAlignment="1">
      <alignment vertical="top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1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5" fontId="0" fillId="4" borderId="0" xfId="0" applyNumberFormat="1" applyFill="1" applyAlignment="1">
      <alignment horizontal="center" wrapText="1"/>
    </xf>
    <xf numFmtId="164" fontId="0" fillId="4" borderId="0" xfId="0" applyNumberFormat="1" applyFill="1" applyAlignment="1">
      <alignment horizontal="center" wrapText="1"/>
    </xf>
    <xf numFmtId="0" fontId="0" fillId="12" borderId="0" xfId="0" applyFill="1" applyAlignment="1">
      <alignment horizontal="center" wrapText="1"/>
    </xf>
    <xf numFmtId="164" fontId="0" fillId="12" borderId="0" xfId="0" applyNumberFormat="1" applyFill="1" applyAlignment="1">
      <alignment horizontal="center" wrapText="1"/>
    </xf>
    <xf numFmtId="0" fontId="16" fillId="0" borderId="0" xfId="0" applyFont="1" applyAlignment="1">
      <alignment horizontal="center" wrapText="1"/>
    </xf>
    <xf numFmtId="164" fontId="16" fillId="5" borderId="0" xfId="0" applyNumberFormat="1" applyFont="1" applyFill="1" applyAlignment="1">
      <alignment horizontal="center" wrapText="1"/>
    </xf>
    <xf numFmtId="164" fontId="16" fillId="10" borderId="0" xfId="0" applyNumberFormat="1" applyFont="1" applyFill="1" applyAlignment="1">
      <alignment horizontal="center" wrapText="1"/>
    </xf>
    <xf numFmtId="0" fontId="16" fillId="0" borderId="0" xfId="0" applyFont="1" applyAlignment="1">
      <alignment wrapText="1"/>
    </xf>
    <xf numFmtId="0" fontId="16" fillId="11" borderId="0" xfId="0" applyFont="1" applyFill="1" applyAlignment="1">
      <alignment horizontal="center" wrapText="1"/>
    </xf>
    <xf numFmtId="0" fontId="0" fillId="11" borderId="0" xfId="0" applyFill="1" applyAlignment="1">
      <alignment wrapText="1"/>
    </xf>
    <xf numFmtId="164" fontId="16" fillId="11" borderId="0" xfId="0" applyNumberFormat="1" applyFont="1" applyFill="1" applyAlignment="1">
      <alignment horizontal="center" wrapText="1"/>
    </xf>
    <xf numFmtId="0" fontId="0" fillId="11" borderId="0" xfId="0" applyFill="1" applyAlignment="1">
      <alignment horizontal="center" wrapText="1"/>
    </xf>
    <xf numFmtId="0" fontId="16" fillId="11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workbookViewId="0"/>
  </sheetViews>
  <sheetFormatPr defaultColWidth="17.140625" defaultRowHeight="12.75" customHeight="1"/>
  <cols>
    <col min="2" max="2" width="53" customWidth="1"/>
    <col min="3" max="3" width="35.5703125" customWidth="1"/>
    <col min="4" max="4" width="31" customWidth="1"/>
    <col min="5" max="5" width="25.28515625" customWidth="1"/>
  </cols>
  <sheetData>
    <row r="1" spans="1:5">
      <c r="B1" s="9" t="s">
        <v>0</v>
      </c>
    </row>
    <row r="2" spans="1:5">
      <c r="A2" s="10" t="s">
        <v>1</v>
      </c>
      <c r="B2" s="10"/>
      <c r="C2" s="10"/>
      <c r="D2" s="10"/>
      <c r="E2" s="10"/>
    </row>
    <row r="3" spans="1:5">
      <c r="A3" s="11"/>
      <c r="B3" s="11"/>
      <c r="C3" s="11"/>
      <c r="D3" s="11"/>
    </row>
    <row r="4" spans="1:5">
      <c r="A4" s="12"/>
      <c r="B4" s="13" t="s">
        <v>2</v>
      </c>
      <c r="C4" s="12"/>
      <c r="D4" s="13" t="s">
        <v>3</v>
      </c>
      <c r="E4" s="14" t="s">
        <v>4</v>
      </c>
    </row>
    <row r="5" spans="1:5">
      <c r="A5" s="15">
        <v>1</v>
      </c>
      <c r="B5" s="16"/>
      <c r="C5" s="16"/>
      <c r="D5" s="17"/>
      <c r="E5" s="17"/>
    </row>
    <row r="6" spans="1:5">
      <c r="A6" s="18">
        <v>2</v>
      </c>
      <c r="B6" s="19" t="s">
        <v>5</v>
      </c>
      <c r="C6" s="19"/>
      <c r="D6" s="20"/>
      <c r="E6" s="21">
        <v>30000</v>
      </c>
    </row>
    <row r="7" spans="1:5">
      <c r="A7" s="15">
        <v>3</v>
      </c>
      <c r="B7" s="16"/>
      <c r="C7" s="16"/>
      <c r="D7" s="17"/>
      <c r="E7" s="17"/>
    </row>
    <row r="8" spans="1:5">
      <c r="A8" s="18">
        <v>4</v>
      </c>
      <c r="B8" s="19"/>
      <c r="C8" s="19"/>
      <c r="D8" s="20"/>
      <c r="E8" s="21"/>
    </row>
    <row r="9" spans="1:5">
      <c r="A9" s="15">
        <v>5</v>
      </c>
      <c r="B9" s="16"/>
      <c r="C9" s="16"/>
      <c r="D9" s="17"/>
      <c r="E9" s="17"/>
    </row>
    <row r="10" spans="1:5">
      <c r="A10" s="22"/>
      <c r="B10" s="22"/>
      <c r="C10" s="23" t="s">
        <v>6</v>
      </c>
      <c r="D10" s="2">
        <f>SUM(D5:D9)</f>
        <v>0</v>
      </c>
      <c r="E10" s="2">
        <f>SUM(E5:E9)</f>
        <v>30000</v>
      </c>
    </row>
    <row r="11" spans="1:5">
      <c r="A11" s="22"/>
      <c r="B11" s="22"/>
      <c r="C11" s="22"/>
      <c r="D11" s="22"/>
    </row>
    <row r="12" spans="1:5">
      <c r="A12" s="10" t="s">
        <v>7</v>
      </c>
      <c r="B12" s="10"/>
      <c r="C12" s="10"/>
      <c r="D12" s="10"/>
      <c r="E12" s="10"/>
    </row>
    <row r="13" spans="1:5">
      <c r="A13" s="11"/>
      <c r="B13" s="11"/>
      <c r="C13" s="11"/>
      <c r="D13" s="11"/>
    </row>
    <row r="14" spans="1:5">
      <c r="A14" s="12"/>
      <c r="B14" s="13" t="s">
        <v>2</v>
      </c>
      <c r="C14" s="13" t="s">
        <v>8</v>
      </c>
      <c r="D14" s="13" t="s">
        <v>3</v>
      </c>
      <c r="E14" s="14" t="s">
        <v>4</v>
      </c>
    </row>
    <row r="15" spans="1:5">
      <c r="A15" s="15">
        <v>1</v>
      </c>
      <c r="B15" s="16" t="s">
        <v>9</v>
      </c>
      <c r="C15" s="16" t="s">
        <v>10</v>
      </c>
      <c r="D15" s="17">
        <v>50</v>
      </c>
      <c r="E15" s="17">
        <v>100</v>
      </c>
    </row>
    <row r="16" spans="1:5">
      <c r="A16" s="18">
        <v>2</v>
      </c>
      <c r="B16" s="19"/>
      <c r="C16" s="19"/>
      <c r="D16" s="20"/>
      <c r="E16" s="21">
        <v>1200</v>
      </c>
    </row>
    <row r="17" spans="1:5">
      <c r="A17" s="15">
        <v>3</v>
      </c>
      <c r="B17" s="16"/>
      <c r="C17" s="16"/>
      <c r="D17" s="17"/>
      <c r="E17" s="17"/>
    </row>
    <row r="18" spans="1:5">
      <c r="A18" s="18">
        <v>4</v>
      </c>
      <c r="B18" s="19"/>
      <c r="C18" s="19"/>
      <c r="D18" s="20"/>
      <c r="E18" s="21"/>
    </row>
    <row r="19" spans="1:5">
      <c r="A19" s="15">
        <v>5</v>
      </c>
      <c r="B19" s="16"/>
      <c r="C19" s="16"/>
      <c r="D19" s="24"/>
      <c r="E19" s="24"/>
    </row>
    <row r="20" spans="1:5">
      <c r="A20" s="22"/>
      <c r="B20" s="22"/>
      <c r="C20" s="23" t="s">
        <v>6</v>
      </c>
      <c r="D20" s="2">
        <f>SUM(D15:D19)</f>
        <v>50</v>
      </c>
      <c r="E20" s="2">
        <f>SUM(E15:E19)</f>
        <v>1300</v>
      </c>
    </row>
    <row r="21" spans="1:5">
      <c r="A21" s="22"/>
      <c r="B21" s="22"/>
      <c r="C21" s="22"/>
      <c r="D21" s="22"/>
    </row>
    <row r="22" spans="1:5">
      <c r="A22" s="10" t="s">
        <v>11</v>
      </c>
      <c r="B22" s="10"/>
      <c r="C22" s="10"/>
      <c r="D22" s="10"/>
      <c r="E22" s="10"/>
    </row>
    <row r="23" spans="1:5">
      <c r="A23" s="11"/>
      <c r="B23" s="11"/>
      <c r="C23" s="11"/>
      <c r="D23" s="11"/>
    </row>
    <row r="24" spans="1:5">
      <c r="A24" s="12"/>
      <c r="B24" s="13" t="s">
        <v>2</v>
      </c>
      <c r="C24" s="12"/>
      <c r="D24" s="13" t="s">
        <v>3</v>
      </c>
      <c r="E24" s="13" t="s">
        <v>4</v>
      </c>
    </row>
    <row r="25" spans="1:5">
      <c r="A25" s="15">
        <v>1</v>
      </c>
      <c r="B25" s="16" t="s">
        <v>12</v>
      </c>
      <c r="C25" s="16"/>
      <c r="D25" s="24">
        <v>300</v>
      </c>
      <c r="E25" s="17"/>
    </row>
    <row r="26" spans="1:5">
      <c r="A26" s="18">
        <v>2</v>
      </c>
      <c r="B26" s="19" t="s">
        <v>13</v>
      </c>
      <c r="C26" s="19"/>
      <c r="D26" s="25"/>
      <c r="E26" s="1">
        <v>2500</v>
      </c>
    </row>
    <row r="27" spans="1:5">
      <c r="A27" s="15">
        <v>3</v>
      </c>
      <c r="B27" s="16"/>
      <c r="C27" s="16"/>
      <c r="D27" s="24"/>
      <c r="E27" s="17">
        <v>1200</v>
      </c>
    </row>
    <row r="28" spans="1:5">
      <c r="A28" s="18">
        <v>4</v>
      </c>
      <c r="B28" s="19"/>
      <c r="C28" s="19"/>
      <c r="D28" s="25"/>
      <c r="E28" s="1"/>
    </row>
    <row r="29" spans="1:5">
      <c r="A29" s="15">
        <v>5</v>
      </c>
      <c r="B29" s="16"/>
      <c r="C29" s="16"/>
      <c r="D29" s="24"/>
      <c r="E29" s="24"/>
    </row>
    <row r="30" spans="1:5">
      <c r="A30" s="22"/>
      <c r="B30" s="22"/>
      <c r="C30" s="23" t="s">
        <v>6</v>
      </c>
      <c r="D30" s="2">
        <f>SUM(D25:D29)</f>
        <v>300</v>
      </c>
      <c r="E30" s="2">
        <f>SUM(E25:E29)</f>
        <v>3700</v>
      </c>
    </row>
    <row r="31" spans="1:5">
      <c r="A31" s="26"/>
      <c r="B31" s="26"/>
      <c r="C31" s="26"/>
      <c r="D31" s="26"/>
    </row>
    <row r="32" spans="1:5">
      <c r="A32" s="26"/>
      <c r="B32" s="27" t="s">
        <v>14</v>
      </c>
      <c r="C32" s="28">
        <f>Expenses!C25</f>
        <v>4017</v>
      </c>
      <c r="D32" s="26"/>
    </row>
    <row r="33" spans="1:5">
      <c r="A33" s="26"/>
      <c r="B33" s="29" t="s">
        <v>15</v>
      </c>
      <c r="C33" s="30">
        <v>2000</v>
      </c>
      <c r="D33" s="31" t="s">
        <v>16</v>
      </c>
    </row>
    <row r="34" spans="1:5">
      <c r="A34" s="26"/>
      <c r="B34" s="32" t="s">
        <v>17</v>
      </c>
      <c r="C34" s="33">
        <f>SUM(((((C32+D30)+D20)+D10)+(((E10+E20)+E30)/12)))-C33</f>
        <v>5283.6666666666661</v>
      </c>
      <c r="D34" s="13" t="s">
        <v>18</v>
      </c>
      <c r="E34" s="34"/>
    </row>
    <row r="35" spans="1:5">
      <c r="A35" s="26"/>
      <c r="B35" s="35" t="s">
        <v>19</v>
      </c>
      <c r="C35" s="36">
        <f>SUM(((((C32+D30)+D20)+D10)+(((E10+E20)+E30)/12)))</f>
        <v>7283.6666666666661</v>
      </c>
      <c r="D35" s="13" t="s">
        <v>20</v>
      </c>
      <c r="E35" s="34"/>
    </row>
    <row r="36" spans="1:5">
      <c r="A36" s="26"/>
      <c r="B36" s="12"/>
      <c r="C36" s="37"/>
      <c r="D36" s="13"/>
      <c r="E36" s="34"/>
    </row>
    <row r="37" spans="1:5">
      <c r="A37" s="26"/>
      <c r="B37" s="23"/>
      <c r="C37" s="38"/>
      <c r="D37" s="13"/>
      <c r="E37" s="34"/>
    </row>
    <row r="38" spans="1:5">
      <c r="A38" s="26"/>
      <c r="B38" s="12"/>
      <c r="C38" s="34"/>
      <c r="D38" s="13"/>
      <c r="E38" s="34"/>
    </row>
    <row r="39" spans="1:5">
      <c r="A39" s="26"/>
      <c r="B39" s="12"/>
      <c r="C39" s="34"/>
      <c r="D39" s="13"/>
      <c r="E39" s="34"/>
    </row>
    <row r="40" spans="1:5">
      <c r="A40" s="22"/>
      <c r="B40" s="12"/>
      <c r="C40" s="34"/>
      <c r="D40" s="13"/>
      <c r="E40" s="34"/>
    </row>
    <row r="41" spans="1:5">
      <c r="A41" s="13"/>
      <c r="B41" s="12"/>
      <c r="C41" s="34"/>
      <c r="D41" s="13"/>
      <c r="E41" s="34"/>
    </row>
    <row r="42" spans="1:5">
      <c r="A42" s="13"/>
      <c r="B42" s="19"/>
      <c r="C42" s="19"/>
      <c r="D42" s="26"/>
    </row>
    <row r="43" spans="1:5">
      <c r="A43" s="13"/>
      <c r="B43" s="19"/>
      <c r="C43" s="19"/>
      <c r="D43" s="26"/>
    </row>
    <row r="44" spans="1:5">
      <c r="A44" s="13" t="s">
        <v>21</v>
      </c>
      <c r="B44" s="19"/>
      <c r="C44" s="19"/>
      <c r="D44" s="26"/>
    </row>
    <row r="45" spans="1:5">
      <c r="A45" s="39">
        <v>1</v>
      </c>
      <c r="B45" s="26"/>
      <c r="C45" s="26"/>
      <c r="D45" s="26"/>
    </row>
    <row r="46" spans="1:5">
      <c r="A46" s="39">
        <v>2</v>
      </c>
      <c r="B46" s="22"/>
      <c r="C46" s="26"/>
      <c r="D46" s="26"/>
    </row>
    <row r="47" spans="1:5">
      <c r="A47" s="39">
        <v>3</v>
      </c>
      <c r="B47" s="19"/>
      <c r="C47" s="19"/>
      <c r="D47" s="26"/>
    </row>
    <row r="48" spans="1:5">
      <c r="A48" s="39">
        <v>4</v>
      </c>
      <c r="B48" s="19"/>
      <c r="C48" s="19"/>
      <c r="D48" s="26"/>
    </row>
    <row r="49" spans="1:4">
      <c r="A49" s="39"/>
      <c r="B49" s="19"/>
      <c r="C49" s="19"/>
      <c r="D49" s="26"/>
    </row>
    <row r="50" spans="1:4">
      <c r="A50" s="39" t="s">
        <v>22</v>
      </c>
      <c r="B50" s="19"/>
      <c r="C50" s="19"/>
      <c r="D50" s="26"/>
    </row>
    <row r="51" spans="1:4">
      <c r="A51" s="39">
        <v>1</v>
      </c>
      <c r="B51" s="26"/>
      <c r="C51" s="26"/>
      <c r="D51" s="26"/>
    </row>
    <row r="52" spans="1:4">
      <c r="A52" s="39">
        <v>2</v>
      </c>
      <c r="B52" s="22"/>
      <c r="C52" s="26"/>
      <c r="D52" s="26"/>
    </row>
    <row r="53" spans="1:4">
      <c r="A53" s="39">
        <v>3</v>
      </c>
      <c r="B53" s="19"/>
      <c r="C53" s="19"/>
      <c r="D53" s="26"/>
    </row>
    <row r="54" spans="1:4">
      <c r="A54" s="39">
        <v>4</v>
      </c>
      <c r="B54" s="19"/>
      <c r="C54" s="19"/>
      <c r="D54" s="26"/>
    </row>
    <row r="55" spans="1:4">
      <c r="A55" s="39"/>
      <c r="B55" s="19"/>
      <c r="C55" s="19"/>
      <c r="D55" s="26"/>
    </row>
    <row r="56" spans="1:4">
      <c r="A56" s="39" t="s">
        <v>23</v>
      </c>
      <c r="B56" s="19"/>
      <c r="C56" s="19"/>
      <c r="D56" s="26"/>
    </row>
    <row r="57" spans="1:4">
      <c r="A57" s="39">
        <v>1</v>
      </c>
      <c r="B57" s="26"/>
      <c r="C57" s="26"/>
      <c r="D57" s="26"/>
    </row>
    <row r="58" spans="1:4">
      <c r="A58" s="3">
        <v>2</v>
      </c>
      <c r="B58" s="40"/>
      <c r="C58" s="40"/>
      <c r="D58" s="40"/>
    </row>
    <row r="59" spans="1:4">
      <c r="A59" s="3">
        <v>3</v>
      </c>
      <c r="B59" s="40"/>
      <c r="C59" s="40"/>
      <c r="D59" s="40"/>
    </row>
    <row r="60" spans="1:4">
      <c r="A60" s="5">
        <v>4</v>
      </c>
    </row>
    <row r="61" spans="1:4">
      <c r="B61" t="s">
        <v>24</v>
      </c>
    </row>
    <row r="62" spans="1:4">
      <c r="B62" t="s">
        <v>25</v>
      </c>
    </row>
  </sheetData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7"/>
  <sheetViews>
    <sheetView workbookViewId="0"/>
  </sheetViews>
  <sheetFormatPr defaultColWidth="17.140625" defaultRowHeight="12.75" customHeight="1"/>
  <cols>
    <col min="1" max="1" width="42" customWidth="1"/>
    <col min="2" max="2" width="88.42578125" customWidth="1"/>
  </cols>
  <sheetData>
    <row r="1" spans="1:3" ht="15" customHeight="1">
      <c r="A1" s="41" t="s">
        <v>26</v>
      </c>
      <c r="B1" s="41"/>
      <c r="C1" s="41"/>
    </row>
    <row r="2" spans="1:3" ht="15" customHeight="1">
      <c r="A2" s="42" t="s">
        <v>27</v>
      </c>
      <c r="B2" s="42"/>
      <c r="C2" s="43">
        <v>3000</v>
      </c>
    </row>
    <row r="3" spans="1:3" ht="15" customHeight="1">
      <c r="A3" s="44" t="s">
        <v>28</v>
      </c>
      <c r="B3" s="44"/>
      <c r="C3" s="45"/>
    </row>
    <row r="4" spans="1:3" ht="15" customHeight="1">
      <c r="A4" s="42" t="s">
        <v>29</v>
      </c>
      <c r="B4" s="42"/>
      <c r="C4" s="43"/>
    </row>
    <row r="5" spans="1:3" ht="15" customHeight="1">
      <c r="A5" s="44" t="s">
        <v>30</v>
      </c>
      <c r="B5" s="44"/>
      <c r="C5" s="45"/>
    </row>
    <row r="6" spans="1:3" ht="15" customHeight="1">
      <c r="A6" s="42" t="s">
        <v>31</v>
      </c>
      <c r="B6" s="42"/>
      <c r="C6" s="43"/>
    </row>
    <row r="7" spans="1:3" ht="15" customHeight="1">
      <c r="A7" s="44" t="s">
        <v>32</v>
      </c>
      <c r="B7" s="44"/>
      <c r="C7" s="45"/>
    </row>
    <row r="8" spans="1:3" ht="15" customHeight="1">
      <c r="A8" s="42" t="s">
        <v>33</v>
      </c>
      <c r="B8" s="42"/>
      <c r="C8" s="43">
        <v>30</v>
      </c>
    </row>
    <row r="9" spans="1:3" ht="15" customHeight="1">
      <c r="A9" s="44" t="s">
        <v>34</v>
      </c>
      <c r="B9" s="44"/>
      <c r="C9" s="45"/>
    </row>
    <row r="10" spans="1:3" ht="15" customHeight="1">
      <c r="A10" s="42" t="s">
        <v>35</v>
      </c>
      <c r="B10" s="42"/>
      <c r="C10" s="43"/>
    </row>
    <row r="11" spans="1:3" ht="15" customHeight="1">
      <c r="A11" s="44" t="s">
        <v>36</v>
      </c>
      <c r="B11" s="44"/>
      <c r="C11" s="45"/>
    </row>
    <row r="12" spans="1:3" ht="15" customHeight="1">
      <c r="A12" s="42" t="s">
        <v>37</v>
      </c>
      <c r="B12" s="42"/>
      <c r="C12" s="43">
        <v>60</v>
      </c>
    </row>
    <row r="13" spans="1:3" ht="15" customHeight="1">
      <c r="A13" s="44" t="s">
        <v>38</v>
      </c>
      <c r="B13" s="44"/>
      <c r="C13" s="45"/>
    </row>
    <row r="14" spans="1:3" ht="15" customHeight="1">
      <c r="A14" s="42" t="s">
        <v>39</v>
      </c>
      <c r="B14" s="42"/>
      <c r="C14" s="43"/>
    </row>
    <row r="15" spans="1:3" ht="15" customHeight="1">
      <c r="A15" s="44" t="s">
        <v>40</v>
      </c>
      <c r="B15" s="44"/>
      <c r="C15" s="45"/>
    </row>
    <row r="16" spans="1:3" ht="15" customHeight="1">
      <c r="A16" s="42" t="s">
        <v>41</v>
      </c>
      <c r="B16" s="42"/>
      <c r="C16" s="43"/>
    </row>
    <row r="17" spans="1:3" ht="15" customHeight="1">
      <c r="A17" s="44" t="s">
        <v>42</v>
      </c>
      <c r="B17" s="44"/>
      <c r="C17" s="45"/>
    </row>
    <row r="18" spans="1:3" ht="15" customHeight="1">
      <c r="A18" s="42" t="s">
        <v>43</v>
      </c>
      <c r="B18" s="42"/>
      <c r="C18" s="43"/>
    </row>
    <row r="19" spans="1:3" ht="15" customHeight="1">
      <c r="A19" s="44" t="s">
        <v>44</v>
      </c>
      <c r="B19" s="44"/>
      <c r="C19" s="45"/>
    </row>
    <row r="20" spans="1:3" ht="15" customHeight="1">
      <c r="A20" s="42" t="s">
        <v>45</v>
      </c>
      <c r="B20" s="42"/>
      <c r="C20" s="43"/>
    </row>
    <row r="21" spans="1:3" ht="15" customHeight="1">
      <c r="A21" s="44" t="s">
        <v>46</v>
      </c>
      <c r="B21" s="44"/>
      <c r="C21" s="45"/>
    </row>
    <row r="22" spans="1:3" ht="15" customHeight="1">
      <c r="A22" s="42" t="s">
        <v>47</v>
      </c>
      <c r="B22" s="42"/>
      <c r="C22" s="43"/>
    </row>
    <row r="23" spans="1:3" ht="15" customHeight="1">
      <c r="A23" s="46"/>
      <c r="B23" s="44" t="s">
        <v>48</v>
      </c>
      <c r="C23" s="47">
        <f>SUM(C2:C22)</f>
        <v>3090</v>
      </c>
    </row>
    <row r="24" spans="1:3" ht="15" customHeight="1">
      <c r="A24" s="46"/>
      <c r="B24" s="44"/>
      <c r="C24" s="48"/>
    </row>
    <row r="25" spans="1:3" ht="15" customHeight="1">
      <c r="A25" s="46"/>
      <c r="B25" s="44" t="s">
        <v>49</v>
      </c>
      <c r="C25" s="47">
        <f>C23*1.3</f>
        <v>4017</v>
      </c>
    </row>
    <row r="26" spans="1:3">
      <c r="A26" s="46"/>
      <c r="B26" s="49"/>
      <c r="C26" s="50"/>
    </row>
    <row r="27" spans="1:3">
      <c r="A27" s="44"/>
      <c r="B27" s="51"/>
      <c r="C27" s="52"/>
    </row>
    <row r="28" spans="1:3">
      <c r="A28" s="53"/>
      <c r="B28" s="54"/>
      <c r="C28" s="54"/>
    </row>
    <row r="29" spans="1:3">
      <c r="A29" s="53"/>
      <c r="B29" s="54"/>
      <c r="C29" s="54"/>
    </row>
    <row r="30" spans="1:3">
      <c r="A30" s="55"/>
      <c r="B30" s="54"/>
    </row>
    <row r="31" spans="1:3">
      <c r="A31" s="55"/>
      <c r="B31" s="56"/>
    </row>
    <row r="46" spans="1:3">
      <c r="A46" s="57"/>
      <c r="B46" s="57"/>
      <c r="C46" s="57"/>
    </row>
    <row r="47" spans="1:3">
      <c r="A47" s="58"/>
      <c r="B47" s="58"/>
      <c r="C47" s="58"/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97"/>
  <sheetViews>
    <sheetView workbookViewId="0"/>
  </sheetViews>
  <sheetFormatPr defaultColWidth="17.140625" defaultRowHeight="12.75" customHeight="1"/>
  <cols>
    <col min="1" max="1" width="39.140625" customWidth="1"/>
    <col min="6" max="6" width="20.5703125" customWidth="1"/>
  </cols>
  <sheetData>
    <row r="1" spans="1:28" ht="17.25" customHeight="1">
      <c r="A1" s="57"/>
      <c r="B1" s="59"/>
      <c r="C1" s="59"/>
      <c r="D1" s="59" t="s">
        <v>50</v>
      </c>
      <c r="E1" s="59" t="s">
        <v>51</v>
      </c>
      <c r="F1" s="59" t="s">
        <v>52</v>
      </c>
      <c r="G1" s="4"/>
      <c r="H1" s="4"/>
      <c r="I1" s="4"/>
      <c r="J1" s="4"/>
      <c r="K1" s="4"/>
      <c r="L1" s="60"/>
      <c r="M1" s="60"/>
      <c r="N1" s="60"/>
      <c r="O1" s="4"/>
      <c r="P1" s="4"/>
      <c r="Q1" s="4"/>
      <c r="R1" s="4"/>
      <c r="S1" s="4"/>
      <c r="T1" s="4"/>
      <c r="U1" s="4"/>
      <c r="V1" s="4"/>
      <c r="W1" s="4"/>
    </row>
    <row r="2" spans="1:28" ht="17.25" customHeight="1">
      <c r="A2" s="61" t="s">
        <v>53</v>
      </c>
      <c r="B2" s="62"/>
      <c r="C2" s="62"/>
      <c r="D2" s="63">
        <v>1500</v>
      </c>
      <c r="E2" s="63">
        <v>800</v>
      </c>
      <c r="F2" s="63">
        <f>D2-E2</f>
        <v>700</v>
      </c>
      <c r="L2" s="58"/>
      <c r="M2" s="58"/>
      <c r="N2" s="58"/>
    </row>
    <row r="3" spans="1:28" ht="17.25" customHeight="1">
      <c r="A3" s="64" t="s">
        <v>54</v>
      </c>
      <c r="B3" s="64"/>
      <c r="C3" s="64"/>
      <c r="D3" s="64" t="s">
        <v>55</v>
      </c>
      <c r="E3" s="64" t="s">
        <v>56</v>
      </c>
      <c r="F3" s="64" t="s">
        <v>57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8">
      <c r="A4" s="6" t="s">
        <v>58</v>
      </c>
      <c r="B4" s="65"/>
      <c r="C4" s="6"/>
      <c r="D4" s="66">
        <v>1300</v>
      </c>
      <c r="E4" s="66">
        <v>900</v>
      </c>
      <c r="F4" s="66">
        <f>D4-E4</f>
        <v>400</v>
      </c>
    </row>
    <row r="5" spans="1:28">
      <c r="A5" s="8" t="s">
        <v>59</v>
      </c>
      <c r="B5" s="7"/>
      <c r="C5" s="67"/>
      <c r="D5" s="68">
        <v>1500</v>
      </c>
      <c r="E5" s="68">
        <v>1100</v>
      </c>
      <c r="F5" s="66">
        <f>D5-E5</f>
        <v>400</v>
      </c>
    </row>
    <row r="6" spans="1:28">
      <c r="A6" s="6"/>
      <c r="B6" s="65"/>
      <c r="C6" s="6"/>
      <c r="D6" s="66"/>
      <c r="E6" s="66"/>
      <c r="F6" s="66">
        <f>D6-E6</f>
        <v>0</v>
      </c>
    </row>
    <row r="7" spans="1:28">
      <c r="A7" s="8"/>
      <c r="B7" s="7"/>
      <c r="C7" s="67"/>
      <c r="D7" s="68"/>
      <c r="E7" s="68"/>
      <c r="F7" s="66">
        <f>D7-E7</f>
        <v>0</v>
      </c>
    </row>
    <row r="8" spans="1:28">
      <c r="A8" s="6"/>
      <c r="B8" s="65"/>
      <c r="C8" s="6"/>
      <c r="D8" s="66"/>
      <c r="E8" s="66"/>
      <c r="F8" s="66">
        <f>D8-E8</f>
        <v>0</v>
      </c>
    </row>
    <row r="9" spans="1:28">
      <c r="A9" s="8"/>
      <c r="B9" s="7"/>
      <c r="C9" s="67"/>
      <c r="D9" s="68"/>
      <c r="E9" s="68"/>
      <c r="F9" s="66">
        <f>D9-E9</f>
        <v>0</v>
      </c>
    </row>
    <row r="10" spans="1:28">
      <c r="A10" s="6"/>
      <c r="B10" s="65"/>
      <c r="C10" s="6"/>
      <c r="D10" s="66"/>
      <c r="E10" s="66"/>
      <c r="F10" s="66">
        <f>D10-E10</f>
        <v>0</v>
      </c>
    </row>
    <row r="11" spans="1:28">
      <c r="A11" s="8"/>
      <c r="B11" s="7"/>
      <c r="C11" s="8"/>
      <c r="D11" s="68"/>
      <c r="E11" s="68"/>
      <c r="F11" s="66">
        <f>D11-E11</f>
        <v>0</v>
      </c>
    </row>
    <row r="12" spans="1:28">
      <c r="A12" s="6"/>
      <c r="B12" s="65"/>
      <c r="C12" s="6"/>
      <c r="D12" s="66"/>
      <c r="E12" s="66"/>
      <c r="F12" s="66">
        <f>D12-E12</f>
        <v>0</v>
      </c>
    </row>
    <row r="13" spans="1:28">
      <c r="A13" s="8"/>
      <c r="B13" s="7"/>
      <c r="C13" s="67"/>
      <c r="D13" s="68"/>
      <c r="E13" s="68"/>
      <c r="F13" s="66">
        <f>D13-E13</f>
        <v>0</v>
      </c>
    </row>
    <row r="14" spans="1:28">
      <c r="A14" s="6"/>
      <c r="B14" s="65"/>
      <c r="C14" s="6"/>
      <c r="D14" s="66"/>
      <c r="E14" s="66"/>
      <c r="F14" s="66">
        <f>D14-E14</f>
        <v>0</v>
      </c>
    </row>
    <row r="15" spans="1:28">
      <c r="A15" s="8"/>
      <c r="B15" s="7"/>
      <c r="C15" s="67"/>
      <c r="D15" s="68"/>
      <c r="E15" s="68"/>
      <c r="F15" s="66">
        <f>D15-E15</f>
        <v>0</v>
      </c>
    </row>
    <row r="16" spans="1:28">
      <c r="A16" s="6"/>
      <c r="B16" s="65"/>
      <c r="C16" s="6"/>
      <c r="D16" s="66"/>
      <c r="E16" s="66"/>
      <c r="F16" s="66">
        <f>D16-E16</f>
        <v>0</v>
      </c>
    </row>
    <row r="17" spans="1:6">
      <c r="A17" s="8"/>
      <c r="B17" s="7"/>
      <c r="C17" s="67"/>
      <c r="D17" s="68"/>
      <c r="E17" s="68"/>
      <c r="F17" s="66">
        <f>D17-E17</f>
        <v>0</v>
      </c>
    </row>
    <row r="18" spans="1:6">
      <c r="A18" s="6"/>
      <c r="B18" s="65"/>
      <c r="C18" s="6"/>
      <c r="D18" s="66"/>
      <c r="E18" s="66"/>
      <c r="F18" s="66">
        <f>D18-E18</f>
        <v>0</v>
      </c>
    </row>
    <row r="19" spans="1:6">
      <c r="A19" s="69" t="s">
        <v>60</v>
      </c>
      <c r="B19" s="8"/>
      <c r="C19" s="8"/>
      <c r="D19" s="70">
        <f>SUM(D4:D18)</f>
        <v>2800</v>
      </c>
      <c r="E19" s="8"/>
      <c r="F19" s="71">
        <f>SUM(F4:F18)</f>
        <v>800</v>
      </c>
    </row>
    <row r="20" spans="1:6">
      <c r="A20" s="69"/>
      <c r="B20" s="8"/>
      <c r="C20" s="8"/>
      <c r="D20" s="70"/>
      <c r="E20" s="67"/>
      <c r="F20" s="71"/>
    </row>
    <row r="21" spans="1:6">
      <c r="A21" s="69"/>
      <c r="B21" s="8"/>
      <c r="C21" s="8"/>
      <c r="D21" s="70"/>
      <c r="E21" s="67"/>
      <c r="F21" s="71"/>
    </row>
    <row r="22" spans="1:6">
      <c r="A22" s="69" t="s">
        <v>61</v>
      </c>
      <c r="B22" s="8"/>
      <c r="C22" s="8"/>
      <c r="D22" s="70">
        <f>SUM(D4:D18)*12</f>
        <v>33600</v>
      </c>
      <c r="E22" s="67"/>
      <c r="F22" s="71">
        <f>SUM(F4:F18)*12</f>
        <v>9600</v>
      </c>
    </row>
    <row r="23" spans="1:6">
      <c r="A23" s="69"/>
      <c r="D23" s="67"/>
      <c r="E23" s="67"/>
      <c r="F23" s="72"/>
    </row>
    <row r="24" spans="1:6">
      <c r="A24" s="73" t="s">
        <v>62</v>
      </c>
      <c r="B24" s="74"/>
      <c r="C24" s="74"/>
      <c r="D24" s="75">
        <f>SUM(D22)+((D2)*12)</f>
        <v>51600</v>
      </c>
      <c r="E24" s="76"/>
      <c r="F24" s="75">
        <f>SUM(F22)+((F2)*12)</f>
        <v>18000</v>
      </c>
    </row>
    <row r="25" spans="1:6">
      <c r="A25" s="73" t="s">
        <v>63</v>
      </c>
      <c r="B25" s="77"/>
      <c r="C25" s="77"/>
      <c r="D25" s="75">
        <f>SUM((D24/12))</f>
        <v>4300</v>
      </c>
      <c r="E25" s="75"/>
      <c r="F25" s="75">
        <f>SUM((F24/12))</f>
        <v>1500</v>
      </c>
    </row>
    <row r="26" spans="1:6">
      <c r="A26" s="8"/>
      <c r="D26" s="8"/>
      <c r="E26" s="8"/>
    </row>
    <row r="27" spans="1:6">
      <c r="A27" s="8"/>
      <c r="D27" s="8"/>
      <c r="E27" s="8"/>
    </row>
    <row r="28" spans="1:6">
      <c r="A28" s="8"/>
      <c r="D28" s="8"/>
      <c r="E28" s="8"/>
    </row>
    <row r="29" spans="1:6">
      <c r="A29" s="8"/>
      <c r="D29" s="8"/>
      <c r="E29" s="8"/>
    </row>
    <row r="30" spans="1:6">
      <c r="A30" s="8"/>
      <c r="D30" s="8"/>
      <c r="E30" s="8"/>
    </row>
    <row r="31" spans="1:6">
      <c r="A31" s="8"/>
      <c r="D31" s="8"/>
      <c r="E31" s="8"/>
    </row>
    <row r="32" spans="1:6">
      <c r="A32" s="8"/>
      <c r="D32" s="8"/>
      <c r="E32" s="8"/>
    </row>
    <row r="33" spans="1:5">
      <c r="A33" s="8"/>
      <c r="D33" s="8"/>
      <c r="E33" s="8"/>
    </row>
    <row r="34" spans="1:5">
      <c r="A34" s="8"/>
      <c r="D34" s="8"/>
      <c r="E34" s="8"/>
    </row>
    <row r="35" spans="1:5">
      <c r="A35" s="8"/>
      <c r="D35" s="8"/>
      <c r="E35" s="8"/>
    </row>
    <row r="36" spans="1:5">
      <c r="A36" s="8"/>
      <c r="D36" s="8"/>
      <c r="E36" s="8"/>
    </row>
    <row r="37" spans="1:5">
      <c r="A37" s="8"/>
      <c r="D37" s="8"/>
      <c r="E37" s="8"/>
    </row>
    <row r="38" spans="1:5">
      <c r="A38" s="8"/>
      <c r="D38" s="8"/>
      <c r="E38" s="8"/>
    </row>
    <row r="39" spans="1:5">
      <c r="A39" s="8"/>
      <c r="D39" s="8"/>
      <c r="E39" s="8"/>
    </row>
    <row r="40" spans="1:5">
      <c r="A40" s="8"/>
      <c r="D40" s="8"/>
      <c r="E40" s="8"/>
    </row>
    <row r="41" spans="1:5">
      <c r="A41" s="8"/>
      <c r="D41" s="8"/>
      <c r="E41" s="8"/>
    </row>
    <row r="42" spans="1:5">
      <c r="A42" s="8"/>
      <c r="D42" s="8"/>
      <c r="E42" s="8"/>
    </row>
    <row r="43" spans="1:5">
      <c r="A43" s="8"/>
      <c r="D43" s="8"/>
      <c r="E43" s="8"/>
    </row>
    <row r="44" spans="1:5">
      <c r="A44" s="8"/>
      <c r="D44" s="8"/>
      <c r="E44" s="8"/>
    </row>
    <row r="45" spans="1:5">
      <c r="A45" s="8"/>
      <c r="D45" s="8"/>
      <c r="E45" s="8"/>
    </row>
    <row r="46" spans="1:5">
      <c r="A46" s="8"/>
      <c r="D46" s="8"/>
      <c r="E46" s="8"/>
    </row>
    <row r="47" spans="1:5">
      <c r="A47" s="8"/>
      <c r="D47" s="8"/>
      <c r="E47" s="8"/>
    </row>
    <row r="48" spans="1:5">
      <c r="A48" s="8"/>
      <c r="D48" s="8"/>
      <c r="E48" s="8"/>
    </row>
    <row r="49" spans="1:5">
      <c r="A49" s="8"/>
      <c r="D49" s="8"/>
      <c r="E49" s="8"/>
    </row>
    <row r="50" spans="1:5">
      <c r="A50" s="8"/>
      <c r="D50" s="8"/>
      <c r="E50" s="8"/>
    </row>
    <row r="51" spans="1:5">
      <c r="A51" s="8"/>
      <c r="D51" s="8"/>
      <c r="E51" s="8"/>
    </row>
    <row r="52" spans="1:5">
      <c r="A52" s="8"/>
      <c r="D52" s="8"/>
      <c r="E52" s="8"/>
    </row>
    <row r="53" spans="1:5">
      <c r="A53" s="8"/>
      <c r="D53" s="8"/>
      <c r="E53" s="8"/>
    </row>
    <row r="54" spans="1:5">
      <c r="A54" s="8"/>
      <c r="D54" s="8"/>
      <c r="E54" s="8"/>
    </row>
    <row r="55" spans="1:5">
      <c r="A55" s="8"/>
      <c r="D55" s="8"/>
      <c r="E55" s="8"/>
    </row>
    <row r="56" spans="1:5">
      <c r="A56" s="8"/>
      <c r="D56" s="8"/>
      <c r="E56" s="8"/>
    </row>
    <row r="57" spans="1:5">
      <c r="A57" s="8"/>
      <c r="D57" s="8"/>
      <c r="E57" s="8"/>
    </row>
    <row r="58" spans="1:5">
      <c r="A58" s="8"/>
      <c r="D58" s="8"/>
      <c r="E58" s="8"/>
    </row>
    <row r="59" spans="1:5">
      <c r="A59" s="8"/>
      <c r="D59" s="8"/>
      <c r="E59" s="8"/>
    </row>
    <row r="60" spans="1:5">
      <c r="A60" s="8"/>
      <c r="D60" s="8"/>
      <c r="E60" s="8"/>
    </row>
    <row r="61" spans="1:5">
      <c r="A61" s="8"/>
      <c r="D61" s="8"/>
      <c r="E61" s="8"/>
    </row>
    <row r="62" spans="1:5">
      <c r="A62" s="8"/>
      <c r="D62" s="8"/>
      <c r="E62" s="8"/>
    </row>
    <row r="63" spans="1:5">
      <c r="A63" s="8"/>
      <c r="D63" s="8"/>
      <c r="E63" s="8"/>
    </row>
    <row r="64" spans="1:5">
      <c r="A64" s="8"/>
      <c r="D64" s="8"/>
      <c r="E64" s="8"/>
    </row>
    <row r="65" spans="1:5">
      <c r="A65" s="8"/>
      <c r="D65" s="8"/>
      <c r="E65" s="8"/>
    </row>
    <row r="66" spans="1:5">
      <c r="A66" s="8"/>
      <c r="D66" s="8"/>
      <c r="E66" s="8"/>
    </row>
    <row r="67" spans="1:5">
      <c r="A67" s="8"/>
      <c r="D67" s="8"/>
      <c r="E67" s="8"/>
    </row>
    <row r="68" spans="1:5">
      <c r="A68" s="8"/>
      <c r="D68" s="8"/>
      <c r="E68" s="8"/>
    </row>
    <row r="69" spans="1:5">
      <c r="A69" s="8"/>
      <c r="D69" s="8"/>
      <c r="E69" s="8"/>
    </row>
    <row r="70" spans="1:5">
      <c r="A70" s="8"/>
      <c r="D70" s="8"/>
      <c r="E70" s="8"/>
    </row>
    <row r="71" spans="1:5">
      <c r="A71" s="8"/>
      <c r="D71" s="8"/>
      <c r="E71" s="8"/>
    </row>
    <row r="72" spans="1:5">
      <c r="A72" s="8"/>
      <c r="D72" s="8"/>
      <c r="E72" s="8"/>
    </row>
    <row r="73" spans="1:5">
      <c r="A73" s="8"/>
      <c r="D73" s="8"/>
      <c r="E73" s="8"/>
    </row>
    <row r="74" spans="1:5">
      <c r="A74" s="8"/>
      <c r="D74" s="8"/>
      <c r="E74" s="8"/>
    </row>
    <row r="75" spans="1:5">
      <c r="A75" s="8"/>
      <c r="D75" s="8"/>
      <c r="E75" s="8"/>
    </row>
    <row r="76" spans="1:5">
      <c r="A76" s="8"/>
      <c r="D76" s="8"/>
      <c r="E76" s="8"/>
    </row>
    <row r="77" spans="1:5">
      <c r="A77" s="8"/>
      <c r="D77" s="8"/>
      <c r="E77" s="8"/>
    </row>
    <row r="78" spans="1:5">
      <c r="A78" s="8"/>
      <c r="D78" s="8"/>
      <c r="E78" s="8"/>
    </row>
    <row r="79" spans="1:5">
      <c r="A79" s="8"/>
      <c r="D79" s="8"/>
      <c r="E79" s="8"/>
    </row>
    <row r="80" spans="1:5">
      <c r="A80" s="8"/>
      <c r="D80" s="8"/>
      <c r="E80" s="8"/>
    </row>
    <row r="81" spans="1:5">
      <c r="A81" s="8"/>
      <c r="D81" s="8"/>
      <c r="E81" s="8"/>
    </row>
    <row r="82" spans="1:5">
      <c r="A82" s="8"/>
      <c r="D82" s="8"/>
      <c r="E82" s="8"/>
    </row>
    <row r="83" spans="1:5">
      <c r="A83" s="8"/>
      <c r="D83" s="8"/>
      <c r="E83" s="8"/>
    </row>
    <row r="84" spans="1:5">
      <c r="A84" s="8"/>
      <c r="D84" s="8"/>
      <c r="E84" s="8"/>
    </row>
    <row r="85" spans="1:5">
      <c r="A85" s="8"/>
      <c r="D85" s="8"/>
      <c r="E85" s="8"/>
    </row>
    <row r="86" spans="1:5">
      <c r="A86" s="8"/>
      <c r="D86" s="8"/>
      <c r="E86" s="8"/>
    </row>
    <row r="87" spans="1:5">
      <c r="A87" s="8"/>
      <c r="D87" s="8"/>
      <c r="E87" s="8"/>
    </row>
    <row r="88" spans="1:5">
      <c r="A88" s="8"/>
      <c r="D88" s="8"/>
      <c r="E88" s="8"/>
    </row>
    <row r="89" spans="1:5">
      <c r="A89" s="8"/>
      <c r="D89" s="8"/>
      <c r="E89" s="8"/>
    </row>
    <row r="90" spans="1:5">
      <c r="A90" s="8"/>
      <c r="D90" s="8"/>
      <c r="E90" s="8"/>
    </row>
    <row r="91" spans="1:5">
      <c r="A91" s="8"/>
      <c r="D91" s="8"/>
      <c r="E91" s="8"/>
    </row>
    <row r="92" spans="1:5">
      <c r="A92" s="8"/>
      <c r="D92" s="8"/>
      <c r="E92" s="8"/>
    </row>
    <row r="93" spans="1:5">
      <c r="A93" s="8"/>
      <c r="D93" s="8"/>
      <c r="E93" s="8"/>
    </row>
    <row r="94" spans="1:5">
      <c r="A94" s="8"/>
      <c r="D94" s="8"/>
      <c r="E94" s="8"/>
    </row>
    <row r="95" spans="1:5">
      <c r="A95" s="8"/>
      <c r="D95" s="8"/>
      <c r="E95" s="8"/>
    </row>
    <row r="96" spans="1:5">
      <c r="A96" s="8"/>
      <c r="D96" s="8"/>
      <c r="E96" s="8"/>
    </row>
    <row r="97" spans="1:5">
      <c r="A97" s="8"/>
      <c r="D97" s="8"/>
      <c r="E97" s="8"/>
    </row>
  </sheetData>
  <pageMargins left="0" right="0" top="0" bottom="0" header="0" footer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c083e0c-816e-4fb6-9605-8cac2ed1e1ee" xsi:nil="true"/>
    <TaxCatchAll xmlns="3c677d48-fa50-4728-9309-c416ac068231" xsi:nil="true"/>
    <lcf76f155ced4ddcb4097134ff3c332f xmlns="3c083e0c-816e-4fb6-9605-8cac2ed1e1e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CD27A0FE3CEF46A2CDEF12F0CD38E9" ma:contentTypeVersion="19" ma:contentTypeDescription="Create a new document." ma:contentTypeScope="" ma:versionID="4b8ea72d39fa8cb1d4cf05465528a79c">
  <xsd:schema xmlns:xsd="http://www.w3.org/2001/XMLSchema" xmlns:xs="http://www.w3.org/2001/XMLSchema" xmlns:p="http://schemas.microsoft.com/office/2006/metadata/properties" xmlns:ns2="3c083e0c-816e-4fb6-9605-8cac2ed1e1ee" xmlns:ns3="3c677d48-fa50-4728-9309-c416ac068231" targetNamespace="http://schemas.microsoft.com/office/2006/metadata/properties" ma:root="true" ma:fieldsID="b785fd3633c1943b1cb8cfd5db25de16" ns2:_="" ns3:_="">
    <xsd:import namespace="3c083e0c-816e-4fb6-9605-8cac2ed1e1ee"/>
    <xsd:import namespace="3c677d48-fa50-4728-9309-c416ac068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83e0c-816e-4fb6-9605-8cac2ed1e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e26f044-e51b-43b2-8979-7d33aea928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77d48-fa50-4728-9309-c416ac068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2ddcb81-6473-4c91-adf3-3c09551b9011}" ma:internalName="TaxCatchAll" ma:showField="CatchAllData" ma:web="3c677d48-fa50-4728-9309-c416ac0682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B3A96F-17E2-4817-97D3-44AFCD76D5BA}"/>
</file>

<file path=customXml/itemProps2.xml><?xml version="1.0" encoding="utf-8"?>
<ds:datastoreItem xmlns:ds="http://schemas.openxmlformats.org/officeDocument/2006/customXml" ds:itemID="{7DF424C3-01D2-4F33-A94C-8FD8628EDECA}"/>
</file>

<file path=customXml/itemProps3.xml><?xml version="1.0" encoding="utf-8"?>
<ds:datastoreItem xmlns:ds="http://schemas.openxmlformats.org/officeDocument/2006/customXml" ds:itemID="{515B8AAD-9792-43C8-85D3-FB6FD3592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Becca</cp:lastModifiedBy>
  <cp:revision/>
  <dcterms:created xsi:type="dcterms:W3CDTF">2025-04-15T07:53:24Z</dcterms:created>
  <dcterms:modified xsi:type="dcterms:W3CDTF">2025-04-15T07:53:24Z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0x010100C1CD27A0FE3CEF46A2CDEF12F0CD38E9</vt:lpwstr>
  </property>
  <property fmtid="{D5CDD505-2E9C-101B-9397-08002B2CF9AE}" pid="3" name="MediaServiceImageTags">
    <vt:lpwstr/>
  </property>
</Properties>
</file>